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Инвест.программы!$A$1:$J$33</definedName>
  </definedNames>
  <calcPr calcId="152511"/>
</workbook>
</file>

<file path=xl/calcChain.xml><?xml version="1.0" encoding="utf-8"?>
<calcChain xmlns="http://schemas.openxmlformats.org/spreadsheetml/2006/main">
  <c r="F17" i="1" l="1"/>
  <c r="F29" i="1" l="1"/>
  <c r="F16" i="1"/>
  <c r="F15" i="1" s="1"/>
  <c r="E17" i="1"/>
  <c r="E16" i="1" s="1"/>
  <c r="E15" i="1" s="1"/>
  <c r="F20" i="1" l="1"/>
  <c r="E20" i="1"/>
  <c r="F19" i="1" l="1"/>
  <c r="F14" i="1" s="1"/>
  <c r="E19" i="1"/>
  <c r="E14" i="1" s="1"/>
</calcChain>
</file>

<file path=xl/sharedStrings.xml><?xml version="1.0" encoding="utf-8"?>
<sst xmlns="http://schemas.openxmlformats.org/spreadsheetml/2006/main" count="91" uniqueCount="63">
  <si>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</si>
  <si>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</si>
  <si>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</si>
  <si>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</si>
  <si>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</si>
  <si>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</si>
  <si>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</si>
  <si>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</si>
  <si>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</si>
  <si>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</si>
  <si>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</si>
  <si>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</si>
  <si>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</si>
  <si>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</si>
  <si>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</si>
  <si>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</si>
  <si>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</si>
  <si>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</si>
  <si>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</si>
  <si>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</si>
  <si>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</si>
  <si>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</si>
  <si>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</si>
  <si>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</si>
  <si>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</si>
  <si>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</si>
  <si>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</si>
  <si>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</si>
  <si>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</si>
  <si>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</si>
  <si>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</si>
  <si>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</si>
  <si>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</si>
  <si>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</si>
  <si>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</si>
  <si>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</si>
  <si>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</si>
  <si>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5.</t>
  </si>
  <si>
    <t xml:space="preserve">Реконструируемые (модернизируемые) объекты </t>
  </si>
  <si>
    <t>5.1.</t>
  </si>
  <si>
    <t>5.2.</t>
  </si>
  <si>
    <t>5.5.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</si>
  <si>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</si>
  <si>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</si>
  <si>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</si>
  <si>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</si>
  <si>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</si>
  <si>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</si>
  <si>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</si>
  <si>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</si>
  <si>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</si>
  <si>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5.3.</t>
  </si>
  <si>
    <t xml:space="preserve">Информация об инвестиционных программах АО "Кузнецкмежрайгаз" на 2022 год </t>
  </si>
  <si>
    <t>Газопровод  высокого давления от ул. Орджоникидзе до ул. 1-я Бутурлинская инв. 1331</t>
  </si>
  <si>
    <t xml:space="preserve"> 2кв.22г.</t>
  </si>
  <si>
    <t>3кв.22г.</t>
  </si>
  <si>
    <t>Реконструкция участка газопровода высокого давления Ф159 мм. Перекладка на ПЭ Ф160 мм методом ГНБ через ручей, протяженностью 60 м.</t>
  </si>
  <si>
    <t>Межпоселковый газопровод высокого давления с. Каменный овраг от точки врезки до ГРП инв. № 334 адрес Неверкинский район  с.Каменный овраг ГРП</t>
  </si>
  <si>
    <t>Газопровод высокого давления сосновоборск ул. Кададинская инв. № 3397 р.п. Сосновоборск ул.Маркина 58</t>
  </si>
  <si>
    <t>Подземный газопровод низкого давления с. неверкино по ул. Луговая,ул. Молодежная инв. № 210 адрес установки: с.Неверкино, ул.Молодёжная</t>
  </si>
  <si>
    <t xml:space="preserve">Здание пункта газорегуляторного блочного № 10, назначение нежилое 1 этажный, общая площадь 10 кв.м. инв. № 56:405:002:000608890, лит А адрес объекта: Пензенская область, г. Кузнецк, ул. Приборостроителей, 4Б </t>
  </si>
  <si>
    <t>Замена ПГБ на ПГБ с РДП-100Н</t>
  </si>
  <si>
    <t>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</si>
</sst>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abSelected="1" zoomScale="130" zoomScaleNormal="130" zoomScaleSheetLayoutView="100" workbookViewId="0">
      <selection activeCell="A26" sqref="A26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9.855468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25</v>
      </c>
    </row>
    <row r="3" spans="1:12" ht="18.75" x14ac:dyDescent="0.3">
      <c r="J3" s="2" t="s">
        <v>23</v>
      </c>
    </row>
    <row r="4" spans="1:12" ht="15.75" x14ac:dyDescent="0.25">
      <c r="J4" s="4"/>
    </row>
    <row r="5" spans="1:12" ht="15.75" x14ac:dyDescent="0.25">
      <c r="J5" s="4" t="s">
        <v>24</v>
      </c>
    </row>
    <row r="6" spans="1:12" s="1" customFormat="1" ht="15.75" customHeight="1" x14ac:dyDescent="0.3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"/>
      <c r="L6" s="5"/>
    </row>
    <row r="7" spans="1:12" ht="12.75" customHeight="1" x14ac:dyDescent="0.2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6"/>
    </row>
    <row r="8" spans="1:12" s="1" customFormat="1" ht="15.75" customHeight="1" x14ac:dyDescent="0.3">
      <c r="A8" s="54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7"/>
      <c r="L8" s="7"/>
    </row>
    <row r="10" spans="1:12" ht="52.5" customHeight="1" x14ac:dyDescent="0.2">
      <c r="A10" s="55" t="s">
        <v>2</v>
      </c>
      <c r="B10" s="55" t="s">
        <v>3</v>
      </c>
      <c r="C10" s="55" t="s">
        <v>4</v>
      </c>
      <c r="D10" s="55"/>
      <c r="E10" s="56" t="s">
        <v>27</v>
      </c>
      <c r="F10" s="57"/>
      <c r="G10" s="58"/>
      <c r="H10" s="55" t="s">
        <v>5</v>
      </c>
      <c r="I10" s="55"/>
      <c r="J10" s="55"/>
    </row>
    <row r="11" spans="1:12" ht="51" x14ac:dyDescent="0.2">
      <c r="A11" s="55"/>
      <c r="B11" s="55"/>
      <c r="C11" s="8" t="s">
        <v>6</v>
      </c>
      <c r="D11" s="8" t="s">
        <v>7</v>
      </c>
      <c r="E11" s="8" t="s">
        <v>26</v>
      </c>
      <c r="F11" s="8" t="s">
        <v>8</v>
      </c>
      <c r="G11" s="43" t="s">
        <v>28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9357.16</v>
      </c>
      <c r="G13" s="14"/>
      <c r="H13" s="12"/>
      <c r="I13" s="12"/>
      <c r="J13" s="12"/>
      <c r="K13" s="15"/>
    </row>
    <row r="14" spans="1:12" ht="25.5" x14ac:dyDescent="0.2">
      <c r="A14" s="16" t="s">
        <v>29</v>
      </c>
      <c r="B14" s="17" t="s">
        <v>13</v>
      </c>
      <c r="C14" s="12"/>
      <c r="D14" s="12"/>
      <c r="E14" s="18">
        <f>E15+E19</f>
        <v>5097.42</v>
      </c>
      <c r="F14" s="18">
        <f>F15+F19</f>
        <v>4196.8500000000004</v>
      </c>
      <c r="G14" s="18"/>
      <c r="H14" s="19"/>
      <c r="I14" s="19"/>
      <c r="J14" s="19"/>
    </row>
    <row r="15" spans="1:12" s="20" customFormat="1" x14ac:dyDescent="0.2">
      <c r="A15" s="16" t="s">
        <v>30</v>
      </c>
      <c r="B15" s="47" t="s">
        <v>14</v>
      </c>
      <c r="C15" s="45"/>
      <c r="D15" s="45"/>
      <c r="E15" s="34">
        <f t="shared" ref="E15:F15" si="0">E16</f>
        <v>0</v>
      </c>
      <c r="F15" s="34">
        <f t="shared" si="0"/>
        <v>0</v>
      </c>
      <c r="G15" s="34"/>
      <c r="H15" s="48"/>
      <c r="I15" s="45"/>
      <c r="J15" s="48"/>
    </row>
    <row r="16" spans="1:12" s="20" customFormat="1" x14ac:dyDescent="0.2">
      <c r="A16" s="16" t="s">
        <v>31</v>
      </c>
      <c r="B16" s="47" t="s">
        <v>15</v>
      </c>
      <c r="C16" s="45"/>
      <c r="D16" s="45"/>
      <c r="E16" s="34">
        <f>E17</f>
        <v>0</v>
      </c>
      <c r="F16" s="34">
        <f>F17</f>
        <v>0</v>
      </c>
      <c r="G16" s="34"/>
      <c r="H16" s="48"/>
      <c r="I16" s="45"/>
      <c r="J16" s="48"/>
    </row>
    <row r="17" spans="1:10" s="20" customFormat="1" x14ac:dyDescent="0.2">
      <c r="A17" s="16" t="s">
        <v>34</v>
      </c>
      <c r="B17" s="47" t="s">
        <v>33</v>
      </c>
      <c r="C17" s="45"/>
      <c r="D17" s="45"/>
      <c r="E17" s="34">
        <f>E18</f>
        <v>0</v>
      </c>
      <c r="F17" s="34">
        <f>F18</f>
        <v>0</v>
      </c>
      <c r="G17" s="34"/>
      <c r="H17" s="49"/>
      <c r="I17" s="45"/>
      <c r="J17" s="35"/>
    </row>
    <row r="18" spans="1:10" s="20" customFormat="1" x14ac:dyDescent="0.2">
      <c r="A18" s="16" t="s">
        <v>36</v>
      </c>
      <c r="B18" s="47" t="s">
        <v>35</v>
      </c>
      <c r="C18" s="45"/>
      <c r="D18" s="45"/>
      <c r="E18" s="34">
        <v>0</v>
      </c>
      <c r="F18" s="34">
        <v>0</v>
      </c>
      <c r="G18" s="34"/>
      <c r="H18" s="49"/>
      <c r="I18" s="45"/>
      <c r="J18" s="35"/>
    </row>
    <row r="19" spans="1:10" s="20" customFormat="1" x14ac:dyDescent="0.2">
      <c r="A19" s="16" t="s">
        <v>37</v>
      </c>
      <c r="B19" s="51" t="s">
        <v>38</v>
      </c>
      <c r="C19" s="45"/>
      <c r="D19" s="45"/>
      <c r="E19" s="34">
        <f>E20</f>
        <v>5097.42</v>
      </c>
      <c r="F19" s="34">
        <f>F20</f>
        <v>4196.8500000000004</v>
      </c>
      <c r="G19" s="34"/>
      <c r="H19" s="45"/>
      <c r="I19" s="45"/>
      <c r="J19" s="45"/>
    </row>
    <row r="20" spans="1:10" s="20" customFormat="1" x14ac:dyDescent="0.2">
      <c r="A20" s="16"/>
      <c r="B20" s="47" t="s">
        <v>22</v>
      </c>
      <c r="C20" s="45"/>
      <c r="D20" s="45"/>
      <c r="E20" s="34">
        <f>SUM(E21:E25)</f>
        <v>5097.42</v>
      </c>
      <c r="F20" s="34">
        <f>SUM(F21:F25)</f>
        <v>4196.8500000000004</v>
      </c>
      <c r="G20" s="34"/>
      <c r="H20" s="48"/>
      <c r="I20" s="45"/>
      <c r="J20" s="48"/>
    </row>
    <row r="21" spans="1:10" s="23" customFormat="1" ht="83.25" customHeight="1" x14ac:dyDescent="0.2">
      <c r="A21" s="21" t="s">
        <v>39</v>
      </c>
      <c r="B21" s="39" t="s">
        <v>53</v>
      </c>
      <c r="C21" s="33" t="s">
        <v>54</v>
      </c>
      <c r="D21" s="33" t="s">
        <v>55</v>
      </c>
      <c r="E21" s="34">
        <v>525.98</v>
      </c>
      <c r="F21" s="38">
        <v>525.98</v>
      </c>
      <c r="G21" s="38" t="s">
        <v>32</v>
      </c>
      <c r="H21" s="36" t="s">
        <v>20</v>
      </c>
      <c r="I21" s="40" t="s">
        <v>56</v>
      </c>
      <c r="J21" s="37" t="s">
        <v>19</v>
      </c>
    </row>
    <row r="22" spans="1:10" s="23" customFormat="1" ht="63.75" x14ac:dyDescent="0.2">
      <c r="A22" s="21" t="s">
        <v>40</v>
      </c>
      <c r="B22" s="59" t="s">
        <v>57</v>
      </c>
      <c r="C22" s="33" t="s">
        <v>54</v>
      </c>
      <c r="D22" s="33" t="s">
        <v>55</v>
      </c>
      <c r="E22" s="34">
        <v>954.39</v>
      </c>
      <c r="F22" s="38">
        <v>954.39</v>
      </c>
      <c r="G22" s="38" t="s">
        <v>32</v>
      </c>
      <c r="H22" s="36" t="s">
        <v>20</v>
      </c>
      <c r="I22" s="40" t="s">
        <v>21</v>
      </c>
      <c r="J22" s="37" t="s">
        <v>19</v>
      </c>
    </row>
    <row r="23" spans="1:10" s="23" customFormat="1" ht="63.75" x14ac:dyDescent="0.2">
      <c r="A23" s="21" t="s">
        <v>51</v>
      </c>
      <c r="B23" s="59" t="s">
        <v>58</v>
      </c>
      <c r="C23" s="33" t="s">
        <v>54</v>
      </c>
      <c r="D23" s="33" t="s">
        <v>55</v>
      </c>
      <c r="E23" s="34">
        <v>954.39</v>
      </c>
      <c r="F23" s="38">
        <v>954.39</v>
      </c>
      <c r="G23" s="38" t="s">
        <v>32</v>
      </c>
      <c r="H23" s="36" t="s">
        <v>19</v>
      </c>
      <c r="I23" s="40" t="s">
        <v>21</v>
      </c>
      <c r="J23" s="37" t="s">
        <v>19</v>
      </c>
    </row>
    <row r="24" spans="1:10" s="23" customFormat="1" ht="63.75" x14ac:dyDescent="0.2">
      <c r="A24" s="21" t="s">
        <v>62</v>
      </c>
      <c r="B24" s="59" t="s">
        <v>59</v>
      </c>
      <c r="C24" s="33" t="s">
        <v>54</v>
      </c>
      <c r="D24" s="33" t="s">
        <v>55</v>
      </c>
      <c r="E24" s="34">
        <v>954.39</v>
      </c>
      <c r="F24" s="38">
        <v>53.82</v>
      </c>
      <c r="G24" s="38" t="s">
        <v>32</v>
      </c>
      <c r="H24" s="36" t="s">
        <v>19</v>
      </c>
      <c r="I24" s="40" t="s">
        <v>21</v>
      </c>
      <c r="J24" s="37" t="s">
        <v>19</v>
      </c>
    </row>
    <row r="25" spans="1:10" s="23" customFormat="1" ht="51" x14ac:dyDescent="0.2">
      <c r="A25" s="21" t="s">
        <v>41</v>
      </c>
      <c r="B25" s="41" t="s">
        <v>60</v>
      </c>
      <c r="C25" s="33" t="s">
        <v>54</v>
      </c>
      <c r="D25" s="33" t="s">
        <v>55</v>
      </c>
      <c r="E25" s="34">
        <v>1708.27</v>
      </c>
      <c r="F25" s="38">
        <v>1708.27</v>
      </c>
      <c r="G25" s="38" t="s">
        <v>32</v>
      </c>
      <c r="H25" s="36" t="s">
        <v>19</v>
      </c>
      <c r="I25" s="40" t="s">
        <v>61</v>
      </c>
      <c r="J25" s="37">
        <v>1</v>
      </c>
    </row>
    <row r="26" spans="1:10" s="23" customFormat="1" ht="25.5" x14ac:dyDescent="0.2">
      <c r="A26" s="21" t="s">
        <v>42</v>
      </c>
      <c r="B26" s="41" t="s">
        <v>43</v>
      </c>
      <c r="C26" s="22"/>
      <c r="D26" s="22"/>
      <c r="E26" s="24"/>
      <c r="F26" s="38" t="s">
        <v>19</v>
      </c>
      <c r="G26" s="38" t="s">
        <v>19</v>
      </c>
      <c r="H26" s="36"/>
      <c r="I26" s="40"/>
      <c r="J26" s="37"/>
    </row>
    <row r="27" spans="1:10" s="23" customFormat="1" x14ac:dyDescent="0.2">
      <c r="A27" s="21" t="s">
        <v>46</v>
      </c>
      <c r="B27" s="41" t="s">
        <v>18</v>
      </c>
      <c r="C27" s="22"/>
      <c r="D27" s="22"/>
      <c r="E27" s="24"/>
      <c r="F27" s="38">
        <v>0</v>
      </c>
      <c r="G27" s="38" t="s">
        <v>32</v>
      </c>
      <c r="H27" s="36"/>
      <c r="I27" s="40"/>
      <c r="J27" s="37"/>
    </row>
    <row r="28" spans="1:10" s="20" customFormat="1" x14ac:dyDescent="0.2">
      <c r="A28" s="16" t="s">
        <v>44</v>
      </c>
      <c r="B28" s="45" t="s">
        <v>16</v>
      </c>
      <c r="C28" s="22"/>
      <c r="D28" s="22"/>
      <c r="E28" s="24"/>
      <c r="F28" s="34">
        <v>0</v>
      </c>
      <c r="G28" s="38" t="s">
        <v>19</v>
      </c>
      <c r="H28" s="33"/>
      <c r="I28" s="33"/>
      <c r="J28" s="33"/>
    </row>
    <row r="29" spans="1:10" s="20" customFormat="1" x14ac:dyDescent="0.2">
      <c r="A29" s="16" t="s">
        <v>45</v>
      </c>
      <c r="B29" s="46" t="s">
        <v>17</v>
      </c>
      <c r="C29" s="22"/>
      <c r="D29" s="22"/>
      <c r="E29" s="24"/>
      <c r="F29" s="34">
        <f>F30+F31</f>
        <v>5160.3099999999995</v>
      </c>
      <c r="G29" s="38" t="s">
        <v>32</v>
      </c>
      <c r="H29" s="33"/>
      <c r="I29" s="33"/>
      <c r="J29" s="33"/>
    </row>
    <row r="30" spans="1:10" s="20" customFormat="1" x14ac:dyDescent="0.2">
      <c r="A30" s="16" t="s">
        <v>47</v>
      </c>
      <c r="B30" s="46" t="s">
        <v>50</v>
      </c>
      <c r="C30" s="22"/>
      <c r="D30" s="22"/>
      <c r="E30" s="24"/>
      <c r="F30" s="34">
        <v>4759.58</v>
      </c>
      <c r="G30" s="38" t="s">
        <v>32</v>
      </c>
      <c r="H30" s="33"/>
      <c r="I30" s="33"/>
      <c r="J30" s="33"/>
    </row>
    <row r="31" spans="1:10" x14ac:dyDescent="0.2">
      <c r="A31" s="16" t="s">
        <v>48</v>
      </c>
      <c r="B31" s="50" t="s">
        <v>49</v>
      </c>
      <c r="C31" s="22"/>
      <c r="D31" s="22"/>
      <c r="E31" s="24"/>
      <c r="F31" s="42">
        <v>400.73</v>
      </c>
      <c r="G31" s="38" t="s">
        <v>32</v>
      </c>
      <c r="H31" s="22"/>
      <c r="I31" s="22"/>
      <c r="J31" s="22"/>
    </row>
    <row r="32" spans="1:10" x14ac:dyDescent="0.2">
      <c r="A32" s="25"/>
      <c r="B32" s="26"/>
      <c r="C32" s="27"/>
      <c r="D32" s="27"/>
      <c r="E32" s="27"/>
      <c r="F32" s="28"/>
      <c r="G32" s="28"/>
      <c r="H32" s="27"/>
      <c r="I32" s="27"/>
      <c r="J32" s="27"/>
    </row>
    <row r="33" spans="1:12" s="29" customFormat="1" ht="26.25" customHeight="1" x14ac:dyDescent="0.25">
      <c r="A33" s="32"/>
      <c r="B33" s="32"/>
      <c r="C33" s="32"/>
      <c r="D33" s="32"/>
      <c r="E33" s="32"/>
      <c r="F33" s="32"/>
      <c r="G33" s="44"/>
      <c r="H33" s="32"/>
      <c r="I33" s="32"/>
      <c r="J33" s="32"/>
      <c r="K33" s="30"/>
      <c r="L33" s="30"/>
    </row>
    <row r="34" spans="1:12" ht="21.75" customHeight="1" x14ac:dyDescent="0.2"/>
    <row r="39" spans="1:12" ht="15.75" x14ac:dyDescent="0.25">
      <c r="E39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2022-01-10T07:58:39Z</dcterms:modified>
</cp:coreProperties>
</file>